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9"/>
  <workbookPr defaultThemeVersion="124226"/>
  <mc:AlternateContent xmlns:mc="http://schemas.openxmlformats.org/markup-compatibility/2006">
    <mc:Choice Requires="x15">
      <x15ac:absPath xmlns:x15ac="http://schemas.microsoft.com/office/spreadsheetml/2010/11/ac" url="https://euromediterraneefr.sharepoint.com/sites/PARCAYGALADES/Documents partages/DCE_2025-302_REVAL CATENAIRES RAILS TRAVERSES/1. Préparation/"/>
    </mc:Choice>
  </mc:AlternateContent>
  <xr:revisionPtr revIDLastSave="219" documentId="11_9C6BCA98BDA5B4FFDEC4C23FFD03735F98DC6DCA" xr6:coauthVersionLast="47" xr6:coauthVersionMax="47" xr10:uidLastSave="{3EDA1DF8-D7D0-4A6A-B23F-5B7E07CEB7D3}"/>
  <bookViews>
    <workbookView xWindow="-108" yWindow="-108" windowWidth="23256" windowHeight="12720" xr2:uid="{00000000-000D-0000-FFFF-FFFF00000000}"/>
  </bookViews>
  <sheets>
    <sheet name="PIECE FIN" sheetId="2" r:id="rId1"/>
  </sheets>
  <definedNames>
    <definedName name="_xlnm.Print_Area" localSheetId="0">'PIECE FIN'!$A$1:$H$20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2" l="1"/>
  <c r="G10" i="2"/>
  <c r="G12" i="2"/>
  <c r="G11" i="2"/>
  <c r="G13" i="2" l="1"/>
</calcChain>
</file>

<file path=xl/sharedStrings.xml><?xml version="1.0" encoding="utf-8"?>
<sst xmlns="http://schemas.openxmlformats.org/spreadsheetml/2006/main" count="19" uniqueCount="19">
  <si>
    <t>Etablissement Public d’Aménagement EUROMEDITERRANEE</t>
  </si>
  <si>
    <t>Pièce financière</t>
  </si>
  <si>
    <t>Dépose et recyclage des rails et traverses du faisceau ferré du Canet à Marseille</t>
  </si>
  <si>
    <t>Objet</t>
  </si>
  <si>
    <t>Quantité prévisionnelle en kg (*)</t>
  </si>
  <si>
    <t>Prix unitaire de rachat 
€HT/kg (*)</t>
  </si>
  <si>
    <t>Frais de traitement €HT/kg</t>
  </si>
  <si>
    <t>Montant</t>
  </si>
  <si>
    <t>Prix forfaitaire</t>
  </si>
  <si>
    <t>Travaux préparatoires</t>
  </si>
  <si>
    <t>Détail estimatif</t>
  </si>
  <si>
    <t>Acier (dépose de rails : évacuation, traitement et revalorisation)</t>
  </si>
  <si>
    <t>Bois (dépose des traverses : évacuation, traitement et revalorisation)</t>
  </si>
  <si>
    <t>Béton (dépose des traverses en béton : évacuation en décharge)</t>
  </si>
  <si>
    <t>Montant estimatif total € HT</t>
  </si>
  <si>
    <t xml:space="preserve">Merci de compléter les cases jaunes avec votre proposition tarifaire. </t>
  </si>
  <si>
    <t xml:space="preserve">Si le candidat propose des frais de traitement inférieurs aux prix unitaires de rachat estimés, le montant du DQE sera négatif. 
Une mise au point du marché sera réalisée afin de prévoir le versement d'une recette à l'EPAEM. </t>
  </si>
  <si>
    <t xml:space="preserve"> (*) Les quantités et prix indiqués dans les colonnes D et E ne sont ici donnés que dans un but d’analyse des offres, ils n’ont aucune valeur contractuelle.</t>
  </si>
  <si>
    <t>Seuls le prix forfaire des travaux préparatoires et les frais de traitement sont contractuels. Pour le prix de rachat de l'acier, il sera pris en compte le cours de l’acier selon la référence « London Métal Exchange » correspondant au jour du départ des matériaux du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</si>
</sst>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font>
      <sz val="10"/>
      <name val="Arial"/>
    </font>
    <font>
      <sz val="10"/>
      <name val="Arial"/>
      <family val="2"/>
    </font>
    <font>
      <sz val="10"/>
      <name val="Aptos Display"/>
      <family val="2"/>
    </font>
    <font>
      <sz val="11"/>
      <name val="Aptos Display"/>
      <family val="2"/>
    </font>
    <font>
      <b/>
      <sz val="22"/>
      <name val="Aptos Display"/>
      <family val="2"/>
    </font>
    <font>
      <b/>
      <sz val="14"/>
      <name val="Aptos Display"/>
      <family val="2"/>
    </font>
    <font>
      <b/>
      <sz val="12"/>
      <name val="Aptos Display"/>
      <family val="2"/>
    </font>
    <font>
      <sz val="12"/>
      <name val="Aptos Display"/>
      <family val="2"/>
    </font>
    <font>
      <sz val="10"/>
      <color rgb="FFFF0000"/>
      <name val="Aptos Display"/>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1"/>
        <bgColor indexed="64"/>
      </patternFill>
    </fill>
  </fills>
  <borders count="1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32">
    <xf numFmtId="0" fontId="0" fillId="0" borderId="0" xfId="0"/>
    <xf numFmtId="0" fontId="0" fillId="0" borderId="0" xfId="0" applyAlignment="1">
      <alignment horizontal="left"/>
    </xf>
    <xf numFmtId="0" fontId="0" fillId="0" borderId="0" xfId="0" applyAlignment="1">
      <alignment horizontal="center" vertical="center"/>
    </xf>
    <xf numFmtId="0" fontId="2" fillId="0" borderId="0" xfId="0" applyFont="1"/>
    <xf numFmtId="0" fontId="2" fillId="0" borderId="0" xfId="0" applyFont="1" applyAlignment="1">
      <alignment horizontal="center" vertical="center"/>
    </xf>
    <xf numFmtId="0" fontId="6" fillId="0" borderId="2" xfId="0" applyFont="1" applyBorder="1" applyAlignment="1">
      <alignment horizontal="center" vertical="center" wrapText="1"/>
    </xf>
    <xf numFmtId="0" fontId="2" fillId="0" borderId="0" xfId="0" applyFont="1" applyAlignment="1">
      <alignment horizontal="left"/>
    </xf>
    <xf numFmtId="0" fontId="6" fillId="0" borderId="3" xfId="0" applyFont="1" applyBorder="1" applyAlignment="1">
      <alignment horizontal="center" vertical="center" wrapText="1"/>
    </xf>
    <xf numFmtId="164" fontId="7" fillId="0" borderId="3" xfId="0" applyNumberFormat="1" applyFont="1" applyBorder="1" applyAlignment="1">
      <alignment horizontal="center" vertical="center"/>
    </xf>
    <xf numFmtId="164" fontId="7" fillId="3" borderId="3" xfId="0" applyNumberFormat="1" applyFont="1" applyFill="1" applyBorder="1" applyAlignment="1">
      <alignment horizontal="center" vertical="center" wrapText="1"/>
    </xf>
    <xf numFmtId="164" fontId="7" fillId="2" borderId="8" xfId="0" applyNumberFormat="1" applyFont="1" applyFill="1" applyBorder="1" applyAlignment="1">
      <alignment horizontal="center" vertical="center" wrapText="1"/>
    </xf>
    <xf numFmtId="164" fontId="7" fillId="3" borderId="8" xfId="1" applyNumberFormat="1" applyFont="1" applyFill="1" applyBorder="1" applyAlignment="1">
      <alignment horizontal="center" vertical="center" wrapText="1"/>
    </xf>
    <xf numFmtId="164" fontId="7" fillId="0" borderId="8" xfId="0" applyNumberFormat="1" applyFont="1" applyBorder="1" applyAlignment="1">
      <alignment horizontal="center" vertical="center"/>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2" fillId="0" borderId="1" xfId="0" applyFont="1" applyBorder="1"/>
    <xf numFmtId="0" fontId="6" fillId="4" borderId="3" xfId="0" applyFont="1" applyFill="1" applyBorder="1" applyAlignment="1">
      <alignment horizontal="center" vertical="center" wrapText="1"/>
    </xf>
    <xf numFmtId="164" fontId="7" fillId="4" borderId="8" xfId="0" applyNumberFormat="1" applyFont="1" applyFill="1" applyBorder="1" applyAlignment="1">
      <alignment horizontal="center" vertical="center" wrapText="1"/>
    </xf>
    <xf numFmtId="0" fontId="2" fillId="2" borderId="0" xfId="0" applyFont="1" applyFill="1"/>
    <xf numFmtId="4" fontId="7" fillId="2" borderId="8" xfId="0" applyNumberFormat="1" applyFont="1" applyFill="1" applyBorder="1" applyAlignment="1">
      <alignment horizontal="center" vertical="center" wrapText="1"/>
    </xf>
    <xf numFmtId="0" fontId="2" fillId="2" borderId="0" xfId="0" applyFont="1" applyFill="1" applyAlignment="1">
      <alignment horizontal="left" wrapText="1"/>
    </xf>
    <xf numFmtId="0" fontId="8" fillId="0" borderId="0" xfId="0" applyFont="1" applyAlignment="1">
      <alignment horizontal="center" vertical="center"/>
    </xf>
    <xf numFmtId="0" fontId="8" fillId="0" borderId="0" xfId="0" applyFont="1" applyAlignment="1">
      <alignment horizontal="center" vertical="center" wrapText="1"/>
    </xf>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cellXfs>
  <cellStyles count="3">
    <cellStyle name="Normal" xfId="0" builtinId="0"/>
    <cellStyle name="Normal 2" xfId="2" xr:uid="{00000000-0005-0000-0000-000002000000}"/>
    <cellStyle name="Pourcentag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66675</xdr:colOff>
      <xdr:row>1</xdr:row>
      <xdr:rowOff>66675</xdr:rowOff>
    </xdr:from>
    <xdr:to>
      <xdr:col>4</xdr:col>
      <xdr:colOff>1019175</xdr:colOff>
      <xdr:row>4</xdr:row>
      <xdr:rowOff>0</xdr:rowOff>
    </xdr:to>
    <xdr:pic>
      <xdr:nvPicPr>
        <xdr:cNvPr id="2059" name="Image 1">
          <a:extLst>
            <a:ext uri="{FF2B5EF4-FFF2-40B4-BE49-F238E27FC236}">
              <a16:creationId xmlns:a16="http://schemas.microsoft.com/office/drawing/2014/main" id="{00000000-0008-0000-0000-00000B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9937" b="17403"/>
        <a:stretch>
          <a:fillRect/>
        </a:stretch>
      </xdr:blipFill>
      <xdr:spPr bwMode="auto">
        <a:xfrm>
          <a:off x="2971800" y="228600"/>
          <a:ext cx="21621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9"/>
  <sheetViews>
    <sheetView tabSelected="1" view="pageBreakPreview" zoomScaleNormal="100" zoomScaleSheetLayoutView="100" workbookViewId="0">
      <selection activeCell="F10" sqref="F10"/>
    </sheetView>
  </sheetViews>
  <sheetFormatPr defaultColWidth="11.42578125" defaultRowHeight="13.15"/>
  <cols>
    <col min="1" max="1" width="8" customWidth="1"/>
    <col min="2" max="2" width="14.140625" customWidth="1"/>
    <col min="3" max="3" width="35.5703125" customWidth="1"/>
    <col min="4" max="4" width="18.85546875" customWidth="1"/>
    <col min="5" max="5" width="16.85546875" customWidth="1"/>
    <col min="6" max="6" width="18.7109375" customWidth="1"/>
    <col min="7" max="7" width="19.28515625" style="2" customWidth="1"/>
  </cols>
  <sheetData>
    <row r="1" spans="1:8" ht="12.75" customHeight="1">
      <c r="A1" s="3"/>
      <c r="B1" s="25" t="s">
        <v>0</v>
      </c>
      <c r="C1" s="25"/>
      <c r="D1" s="25"/>
      <c r="E1" s="25"/>
      <c r="F1" s="25"/>
      <c r="G1" s="25"/>
      <c r="H1" s="3"/>
    </row>
    <row r="2" spans="1:8" ht="13.9">
      <c r="A2" s="3"/>
      <c r="B2" s="3"/>
      <c r="C2" s="3"/>
      <c r="D2" s="3"/>
      <c r="E2" s="3"/>
      <c r="F2" s="3"/>
      <c r="G2" s="4"/>
      <c r="H2" s="3"/>
    </row>
    <row r="3" spans="1:8" ht="13.9">
      <c r="A3" s="3"/>
      <c r="B3" s="3"/>
      <c r="C3" s="3"/>
      <c r="D3" s="3"/>
      <c r="E3" s="3"/>
      <c r="F3" s="3"/>
      <c r="G3" s="4"/>
      <c r="H3" s="3"/>
    </row>
    <row r="4" spans="1:8" ht="13.9">
      <c r="A4" s="3"/>
      <c r="B4" s="3"/>
      <c r="C4" s="3"/>
      <c r="D4" s="3"/>
      <c r="E4" s="3"/>
      <c r="F4" s="3"/>
      <c r="G4" s="4"/>
      <c r="H4" s="3"/>
    </row>
    <row r="5" spans="1:8" ht="27.75" customHeight="1">
      <c r="A5" s="3"/>
      <c r="B5" s="26" t="s">
        <v>1</v>
      </c>
      <c r="C5" s="26"/>
      <c r="D5" s="26"/>
      <c r="E5" s="26"/>
      <c r="F5" s="26"/>
      <c r="G5" s="26"/>
      <c r="H5" s="3"/>
    </row>
    <row r="6" spans="1:8" ht="36" customHeight="1">
      <c r="A6" s="3"/>
      <c r="B6" s="27" t="s">
        <v>2</v>
      </c>
      <c r="C6" s="27"/>
      <c r="D6" s="27"/>
      <c r="E6" s="27"/>
      <c r="F6" s="27"/>
      <c r="G6" s="27"/>
      <c r="H6" s="3"/>
    </row>
    <row r="7" spans="1:8" ht="14.45" thickBot="1">
      <c r="A7" s="3"/>
      <c r="B7" s="3"/>
      <c r="C7" s="3"/>
      <c r="D7" s="3"/>
      <c r="E7" s="3"/>
      <c r="F7" s="3"/>
      <c r="G7" s="4"/>
      <c r="H7" s="3"/>
    </row>
    <row r="8" spans="1:8" ht="54.75" customHeight="1" thickBot="1">
      <c r="A8" s="3"/>
      <c r="B8" s="17"/>
      <c r="C8" s="14" t="s">
        <v>3</v>
      </c>
      <c r="D8" s="5" t="s">
        <v>4</v>
      </c>
      <c r="E8" s="5" t="s">
        <v>5</v>
      </c>
      <c r="F8" s="5" t="s">
        <v>6</v>
      </c>
      <c r="G8" s="13" t="s">
        <v>7</v>
      </c>
      <c r="H8" s="3"/>
    </row>
    <row r="9" spans="1:8" ht="36" customHeight="1">
      <c r="A9" s="3"/>
      <c r="B9" s="7" t="s">
        <v>8</v>
      </c>
      <c r="C9" s="15" t="s">
        <v>9</v>
      </c>
      <c r="D9" s="18"/>
      <c r="E9" s="18"/>
      <c r="F9" s="18"/>
      <c r="G9" s="9">
        <v>0</v>
      </c>
      <c r="H9" s="3"/>
    </row>
    <row r="10" spans="1:8" s="1" customFormat="1" ht="31.15" customHeight="1">
      <c r="A10" s="6"/>
      <c r="B10" s="28" t="s">
        <v>10</v>
      </c>
      <c r="C10" s="16" t="s">
        <v>11</v>
      </c>
      <c r="D10" s="21">
        <v>160000</v>
      </c>
      <c r="E10" s="10">
        <f>380/1000</f>
        <v>0.38</v>
      </c>
      <c r="F10" s="11"/>
      <c r="G10" s="12">
        <f>(D10*F10)-(D10*E10)</f>
        <v>-60800</v>
      </c>
      <c r="H10" s="6"/>
    </row>
    <row r="11" spans="1:8" s="1" customFormat="1" ht="49.5" customHeight="1">
      <c r="A11" s="6"/>
      <c r="B11" s="28"/>
      <c r="C11" s="16" t="s">
        <v>12</v>
      </c>
      <c r="D11" s="21">
        <v>80000</v>
      </c>
      <c r="E11" s="19"/>
      <c r="F11" s="11"/>
      <c r="G11" s="12">
        <f>(D11*F11)</f>
        <v>0</v>
      </c>
      <c r="H11" s="6"/>
    </row>
    <row r="12" spans="1:8" s="1" customFormat="1" ht="39.75" customHeight="1">
      <c r="A12" s="6"/>
      <c r="B12" s="28"/>
      <c r="C12" s="16" t="s">
        <v>13</v>
      </c>
      <c r="D12" s="21">
        <v>260000</v>
      </c>
      <c r="E12" s="19"/>
      <c r="F12" s="11"/>
      <c r="G12" s="12">
        <f>(D12*F12)</f>
        <v>0</v>
      </c>
      <c r="H12" s="6"/>
    </row>
    <row r="13" spans="1:8" s="1" customFormat="1" ht="31.15" customHeight="1">
      <c r="A13" s="6"/>
      <c r="B13" s="29" t="s">
        <v>14</v>
      </c>
      <c r="C13" s="30"/>
      <c r="D13" s="30"/>
      <c r="E13" s="30"/>
      <c r="F13" s="31"/>
      <c r="G13" s="8">
        <f>SUM(G9:G12)</f>
        <v>-60800</v>
      </c>
      <c r="H13" s="6"/>
    </row>
    <row r="14" spans="1:8" ht="13.9">
      <c r="A14" s="3"/>
      <c r="B14" s="3"/>
      <c r="C14" s="3"/>
      <c r="D14" s="3"/>
      <c r="E14" s="3"/>
      <c r="F14" s="3"/>
      <c r="G14" s="4"/>
      <c r="H14" s="3"/>
    </row>
    <row r="15" spans="1:8" ht="20.100000000000001" customHeight="1">
      <c r="A15" s="3"/>
      <c r="B15" s="23" t="s">
        <v>15</v>
      </c>
      <c r="C15" s="23"/>
      <c r="D15" s="23"/>
      <c r="E15" s="23"/>
      <c r="F15" s="23"/>
      <c r="G15" s="23"/>
      <c r="H15" s="3"/>
    </row>
    <row r="16" spans="1:8" ht="29.45" customHeight="1">
      <c r="A16" s="3"/>
      <c r="B16" s="24" t="s">
        <v>16</v>
      </c>
      <c r="C16" s="24"/>
      <c r="D16" s="24"/>
      <c r="E16" s="24"/>
      <c r="F16" s="24"/>
      <c r="G16" s="24"/>
      <c r="H16" s="3"/>
    </row>
    <row r="17" spans="1:8" ht="13.9">
      <c r="A17" s="3"/>
      <c r="B17" s="3"/>
      <c r="C17" s="3"/>
      <c r="D17" s="3"/>
      <c r="E17" s="3"/>
      <c r="F17" s="3"/>
      <c r="G17" s="4"/>
      <c r="H17" s="3"/>
    </row>
    <row r="18" spans="1:8" ht="13.9">
      <c r="A18" s="3"/>
      <c r="B18" s="20" t="s">
        <v>17</v>
      </c>
      <c r="C18" s="20"/>
      <c r="D18" s="20"/>
      <c r="E18" s="20"/>
      <c r="F18" s="20"/>
      <c r="G18" s="20"/>
      <c r="H18" s="3"/>
    </row>
    <row r="19" spans="1:8" ht="28.5" customHeight="1">
      <c r="A19" s="3"/>
      <c r="B19" s="22" t="s">
        <v>18</v>
      </c>
      <c r="C19" s="22"/>
      <c r="D19" s="22"/>
      <c r="E19" s="22"/>
      <c r="F19" s="22"/>
      <c r="G19" s="22"/>
      <c r="H19" s="3"/>
    </row>
  </sheetData>
  <mergeCells count="8">
    <mergeCell ref="B19:G19"/>
    <mergeCell ref="B15:G15"/>
    <mergeCell ref="B16:G16"/>
    <mergeCell ref="B1:G1"/>
    <mergeCell ref="B5:G5"/>
    <mergeCell ref="B6:G6"/>
    <mergeCell ref="B10:B12"/>
    <mergeCell ref="B13:F13"/>
  </mergeCells>
  <printOptions horizontalCentered="1" verticalCentered="1"/>
  <pageMargins left="0.78740157480314965" right="0.78740157480314965" top="0.98425196850393704" bottom="0.98425196850393704" header="0.51181102362204722" footer="0.51181102362204722"/>
  <pageSetup paperSize="9" scale="61"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321C2F380BF64EA801953B4D20EA2A" ma:contentTypeVersion="14" ma:contentTypeDescription="Crée un document." ma:contentTypeScope="" ma:versionID="21bcf69d4818abfca3cf5bedbe9402cf">
  <xsd:schema xmlns:xsd="http://www.w3.org/2001/XMLSchema" xmlns:xs="http://www.w3.org/2001/XMLSchema" xmlns:p="http://schemas.microsoft.com/office/2006/metadata/properties" xmlns:ns2="aebbc220-ad6e-45ef-89e0-1021f9511a43" xmlns:ns3="da476f8f-0e60-4438-ba3a-5ecbc4240bc5" targetNamespace="http://schemas.microsoft.com/office/2006/metadata/properties" ma:root="true" ma:fieldsID="f64702602278d0eeb244305cd79f5484" ns2:_="" ns3:_="">
    <xsd:import namespace="aebbc220-ad6e-45ef-89e0-1021f9511a43"/>
    <xsd:import namespace="da476f8f-0e60-4438-ba3a-5ecbc4240bc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bbc220-ad6e-45ef-89e0-1021f9511a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aba44a8f-0b61-4b82-a97d-a3ed47a2d64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476f8f-0e60-4438-ba3a-5ecbc4240bc5"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e7a94268-c943-4f18-b9e3-cc52cfa170c2}" ma:internalName="TaxCatchAll" ma:showField="CatchAllData" ma:web="da476f8f-0e60-4438-ba3a-5ecbc4240bc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476f8f-0e60-4438-ba3a-5ecbc4240bc5" xsi:nil="true"/>
    <lcf76f155ced4ddcb4097134ff3c332f xmlns="aebbc220-ad6e-45ef-89e0-1021f9511a4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81D077-460C-4493-8D96-5A84CF5CCCF1}"/>
</file>

<file path=customXml/itemProps2.xml><?xml version="1.0" encoding="utf-8"?>
<ds:datastoreItem xmlns:ds="http://schemas.openxmlformats.org/officeDocument/2006/customXml" ds:itemID="{14316926-87B1-46A5-AC07-42AF6367D224}"/>
</file>

<file path=customXml/itemProps3.xml><?xml version="1.0" encoding="utf-8"?>
<ds:datastoreItem xmlns:ds="http://schemas.openxmlformats.org/officeDocument/2006/customXml" ds:itemID="{8F7A6F36-F197-4DCD-B625-CEF4A4BE37EB}"/>
</file>

<file path=docProps/app.xml><?xml version="1.0" encoding="utf-8"?>
<Properties xmlns="http://schemas.openxmlformats.org/officeDocument/2006/extended-properties" xmlns:vt="http://schemas.openxmlformats.org/officeDocument/2006/docPropsVTypes">
  <Application>Microsoft Excel Online</Application>
  <Manager/>
  <Company>Ingérop Méditerranée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Philippe Janny</dc:creator>
  <cp:keywords/>
  <dc:description/>
  <cp:lastModifiedBy>Edouard RAULINE</cp:lastModifiedBy>
  <cp:revision/>
  <dcterms:created xsi:type="dcterms:W3CDTF">2006-01-03T14:52:19Z</dcterms:created>
  <dcterms:modified xsi:type="dcterms:W3CDTF">2025-11-06T09:35:09Z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0x010100C5321C2F380BF64EA801953B4D20EA2A</vt:lpwstr>
  </property>
  <property fmtid="{D5CDD505-2E9C-101B-9397-08002B2CF9AE}" pid="3" name="MediaServiceImageTags">
    <vt:lpwstr/>
  </property>
</Properties>
</file>